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<sst xmlns="http://schemas.openxmlformats.org/spreadsheetml/2006/main" count="150" uniqueCount="150">
  <si>
    <t>Stopford</t>
  </si>
  <si>
    <t>More showers</t>
  </si>
  <si>
    <t>Secure bike storage facilities</t>
  </si>
  <si>
    <t>CCTV</t>
  </si>
  <si>
    <t>Showers</t>
  </si>
  <si>
    <t>Changing facilities</t>
  </si>
  <si>
    <t>Secure covered place to lock up bicycles (well illuminated)</t>
  </si>
  <si>
    <t>Better bike parking</t>
  </si>
  <si>
    <t>Decent showers</t>
  </si>
  <si>
    <t>Hairdyers</t>
  </si>
  <si>
    <t>More security around bike stands</t>
  </si>
  <si>
    <t>Make CCTV camera output available on Web so owners can monitor their bikes</t>
  </si>
  <si>
    <t>Replace missing plugs in washbasins</t>
  </si>
  <si>
    <t>Space to hang wet / dry outerwear</t>
  </si>
  <si>
    <t>Bike storage area close to building</t>
  </si>
  <si>
    <t>Security controlled doors</t>
  </si>
  <si>
    <t>More bicycle racks</t>
  </si>
  <si>
    <t>Secure parking area away from public</t>
  </si>
  <si>
    <t>Christie</t>
  </si>
  <si>
    <t>Coupland 1</t>
  </si>
  <si>
    <t>Coupland 3</t>
  </si>
  <si>
    <t>Regularly cleaned showers</t>
  </si>
  <si>
    <t>Crawford House</t>
  </si>
  <si>
    <t>Beter facilities in general</t>
  </si>
  <si>
    <t>Better shower facilities</t>
  </si>
  <si>
    <t>Hours extended to use showers</t>
  </si>
  <si>
    <t>Solid metal bike racks</t>
  </si>
  <si>
    <t>Denmark Road</t>
  </si>
  <si>
    <t>Lockers</t>
  </si>
  <si>
    <t>Showers that work</t>
  </si>
  <si>
    <t>Dover Street</t>
  </si>
  <si>
    <t>Better bike racks</t>
  </si>
  <si>
    <t>Drama</t>
  </si>
  <si>
    <t>Education</t>
  </si>
  <si>
    <t>Lowered curb between Student Union and Academy</t>
  </si>
  <si>
    <t>Faraday</t>
  </si>
  <si>
    <t>New bike sheds</t>
  </si>
  <si>
    <t>Clean areas to store bikes</t>
  </si>
  <si>
    <t>Ferranti</t>
  </si>
  <si>
    <t>Cycle accessible lifts</t>
  </si>
  <si>
    <t>George Begg</t>
  </si>
  <si>
    <t>Sheltered building for bikes</t>
  </si>
  <si>
    <t>Harold Hankins</t>
  </si>
  <si>
    <t>Good quality racks</t>
  </si>
  <si>
    <t>Storage on roof of Harold Hankins secure</t>
  </si>
  <si>
    <t>Humanities - Bridgeford Street</t>
  </si>
  <si>
    <t>Indoor facilities that are lockable</t>
  </si>
  <si>
    <t>Putting safe secure storage for bikes in a prominent location</t>
  </si>
  <si>
    <t>Humanities - Devas Street</t>
  </si>
  <si>
    <t>More racks near entrance of buildings</t>
  </si>
  <si>
    <t>Clothes drying facilities</t>
  </si>
  <si>
    <t>On site maintenance service</t>
  </si>
  <si>
    <t>Humanities Lime Grove</t>
  </si>
  <si>
    <t>Well lit bike sheds / bike racks</t>
  </si>
  <si>
    <t>Storage areas in view</t>
  </si>
  <si>
    <t>Overnight lock up / 24 hour access</t>
  </si>
  <si>
    <t>More covered lit bike racks</t>
  </si>
  <si>
    <t>Cycles boxes / cages</t>
  </si>
  <si>
    <t>More space in alley between Union Centre and Lime Grove</t>
  </si>
  <si>
    <t>Cleaning up of litter from areas</t>
  </si>
  <si>
    <t>Jodrell Bank</t>
  </si>
  <si>
    <t>Storage inside a locked enclosure / lockable bike shed</t>
  </si>
  <si>
    <t>John Owens</t>
  </si>
  <si>
    <t>Swipe card / key to enter shelters / secure keypad</t>
  </si>
  <si>
    <t>John Rylands</t>
  </si>
  <si>
    <t>Properly covered stands</t>
  </si>
  <si>
    <t>Safe cycle storage</t>
  </si>
  <si>
    <t>Easy accessible storage</t>
  </si>
  <si>
    <t>More areas for bike storage</t>
  </si>
  <si>
    <t>More changing rooms</t>
  </si>
  <si>
    <t>Indoor secure cycle room</t>
  </si>
  <si>
    <t>Lamb</t>
  </si>
  <si>
    <t>Linton House</t>
  </si>
  <si>
    <t>Cleaners need to remove rubbish bags</t>
  </si>
  <si>
    <t>Main Library</t>
  </si>
  <si>
    <t>Manchester Business School</t>
  </si>
  <si>
    <t>Secure enclosed bike sheds / bike compund</t>
  </si>
  <si>
    <t>Indoor storage for bikes</t>
  </si>
  <si>
    <t>Better access to storage areas</t>
  </si>
  <si>
    <t>Mansfield Cooper</t>
  </si>
  <si>
    <t>Martin Harris</t>
  </si>
  <si>
    <t>Better lighting</t>
  </si>
  <si>
    <t>Materials Science</t>
  </si>
  <si>
    <t>Maths &amp; Social Science</t>
  </si>
  <si>
    <t>Move barrier to car park. No access for cyclists</t>
  </si>
  <si>
    <t>More "wheel wedge" metal stands</t>
  </si>
  <si>
    <t>Moffat</t>
  </si>
  <si>
    <t>Museum</t>
  </si>
  <si>
    <t>Covered racks at Coupland</t>
  </si>
  <si>
    <t>Police instructed user not to use racks outside of Humanities</t>
  </si>
  <si>
    <t>Newman</t>
  </si>
  <si>
    <t>Lockable room  (swipe card at Aquatics Centre Car Park)</t>
  </si>
  <si>
    <t>Oddfellows Hall</t>
  </si>
  <si>
    <t>Paper Science</t>
  </si>
  <si>
    <t>Change code regularly</t>
  </si>
  <si>
    <t>Pariser</t>
  </si>
  <si>
    <t>Correct bike racks (secured to ground)</t>
  </si>
  <si>
    <t>Relaying of paving between Pariser and Reynolds</t>
  </si>
  <si>
    <t>Some trees are diseased</t>
  </si>
  <si>
    <t>Showers for females</t>
  </si>
  <si>
    <t>Better security</t>
  </si>
  <si>
    <t>Pharmacy Link</t>
  </si>
  <si>
    <t>Better Changing facilities</t>
  </si>
  <si>
    <t>Physics &amp; Astronomy</t>
  </si>
  <si>
    <t>Precinct Centre</t>
  </si>
  <si>
    <t>Reynold</t>
  </si>
  <si>
    <t>Remove discarded bikes from Reynold lock up</t>
  </si>
  <si>
    <t>Roscoe</t>
  </si>
  <si>
    <t>Rusholme Health Centre</t>
  </si>
  <si>
    <t>Rutherford House</t>
  </si>
  <si>
    <t>Sackville Street</t>
  </si>
  <si>
    <t>Coupland 2</t>
  </si>
  <si>
    <t>More CCTV</t>
  </si>
  <si>
    <t>Cleaning areas around racks</t>
  </si>
  <si>
    <t>Sufficient room for bikes</t>
  </si>
  <si>
    <t>Bike shed railway arches: swipe access doesn’t always work</t>
  </si>
  <si>
    <t>Bike shed railway arches: gate does not work</t>
  </si>
  <si>
    <t>Bike shed railway arches: security camera is not working or is in the wrong place</t>
  </si>
  <si>
    <t>Bike shed railway arches: "kee klamps" are loose</t>
  </si>
  <si>
    <t>Warning signs</t>
  </si>
  <si>
    <t>Places to park motorbikes</t>
  </si>
  <si>
    <t>St Mary's Hospital</t>
  </si>
  <si>
    <t>Better access / information about existing facilities</t>
  </si>
  <si>
    <t>St Peter's House</t>
  </si>
  <si>
    <t>Bike racks in the garage</t>
  </si>
  <si>
    <t>Student Services</t>
  </si>
  <si>
    <t>The Mill</t>
  </si>
  <si>
    <t>Storage area near entrances</t>
  </si>
  <si>
    <t>Waterloo Place</t>
  </si>
  <si>
    <t>Whitworth Art Gallery</t>
  </si>
  <si>
    <t>More indoor storage</t>
  </si>
  <si>
    <t>Willaim Kay House</t>
  </si>
  <si>
    <t>Williamson</t>
  </si>
  <si>
    <t>Single bike lockable enclosures</t>
  </si>
  <si>
    <t>Wolfson</t>
  </si>
  <si>
    <t>Wright Robinson Hall</t>
  </si>
  <si>
    <t>Zochonis</t>
  </si>
  <si>
    <t>Bike racks at the back of the building</t>
  </si>
  <si>
    <t>Covered bike stands / racks</t>
  </si>
  <si>
    <t>Beyer</t>
  </si>
  <si>
    <t>Chemistry</t>
  </si>
  <si>
    <t>Chisholm</t>
  </si>
  <si>
    <t>IT</t>
  </si>
  <si>
    <t>Kilburn</t>
  </si>
  <si>
    <t>Michael Smith</t>
  </si>
  <si>
    <t>Schuster</t>
  </si>
  <si>
    <t>Simon</t>
  </si>
  <si>
    <t>RATING:</t>
  </si>
  <si>
    <t>SUGGESTED CHANGES</t>
  </si>
  <si>
    <t>Total Staff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</si>
</sst>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L111"/>
  <sheetViews>
    <sheetView tabSelected="1" workbookViewId="0" topLeftCell="A1">
      <selection activeCell="AX11" sqref="AX11"/>
    </sheetView>
  </sheetViews>
  <sheetFormatPr defaultColWidth="9.140625" defaultRowHeight="12.75"/>
  <cols>
    <col min="1" max="1" width="69.8515625" style="2" bestFit="1" customWidth="1"/>
    <col min="2" max="2" width="2.00390625" style="0" bestFit="1" customWidth="1"/>
    <col min="3" max="3" width="8.57421875" style="0" bestFit="1" customWidth="1"/>
    <col min="4" max="35" width="3.28125" style="0" bestFit="1" customWidth="1"/>
    <col min="36" max="36" width="4.00390625" style="0" bestFit="1" customWidth="1"/>
    <col min="37" max="63" width="3.28125" style="0" bestFit="1" customWidth="1"/>
  </cols>
  <sheetData>
    <row r="3" spans="3:63" ht="142.5">
      <c r="C3" s="1" t="s">
        <v>0</v>
      </c>
      <c r="D3" s="1" t="s">
        <v>139</v>
      </c>
      <c r="E3" s="1" t="s">
        <v>140</v>
      </c>
      <c r="F3" s="1" t="s">
        <v>141</v>
      </c>
      <c r="G3" s="1" t="s">
        <v>18</v>
      </c>
      <c r="H3" s="1" t="s">
        <v>19</v>
      </c>
      <c r="I3" s="1" t="s">
        <v>111</v>
      </c>
      <c r="J3" s="1" t="s">
        <v>20</v>
      </c>
      <c r="K3" s="1" t="s">
        <v>22</v>
      </c>
      <c r="L3" s="1" t="s">
        <v>27</v>
      </c>
      <c r="M3" s="1" t="s">
        <v>30</v>
      </c>
      <c r="N3" s="1" t="s">
        <v>32</v>
      </c>
      <c r="O3" s="1" t="s">
        <v>33</v>
      </c>
      <c r="P3" s="1" t="s">
        <v>35</v>
      </c>
      <c r="Q3" s="1" t="s">
        <v>38</v>
      </c>
      <c r="R3" s="1" t="s">
        <v>40</v>
      </c>
      <c r="S3" s="1" t="s">
        <v>42</v>
      </c>
      <c r="T3" s="1" t="s">
        <v>45</v>
      </c>
      <c r="U3" s="1" t="s">
        <v>48</v>
      </c>
      <c r="V3" s="1" t="s">
        <v>52</v>
      </c>
      <c r="W3" s="1" t="s">
        <v>142</v>
      </c>
      <c r="X3" s="1" t="s">
        <v>60</v>
      </c>
      <c r="Y3" s="1" t="s">
        <v>62</v>
      </c>
      <c r="Z3" s="1" t="s">
        <v>64</v>
      </c>
      <c r="AA3" s="1" t="s">
        <v>143</v>
      </c>
      <c r="AB3" s="1" t="s">
        <v>71</v>
      </c>
      <c r="AC3" s="1" t="s">
        <v>72</v>
      </c>
      <c r="AD3" s="1" t="s">
        <v>74</v>
      </c>
      <c r="AE3" s="1" t="s">
        <v>75</v>
      </c>
      <c r="AF3" s="1" t="s">
        <v>79</v>
      </c>
      <c r="AG3" s="1" t="s">
        <v>80</v>
      </c>
      <c r="AH3" s="1" t="s">
        <v>82</v>
      </c>
      <c r="AI3" s="1" t="s">
        <v>83</v>
      </c>
      <c r="AJ3" s="1" t="s">
        <v>144</v>
      </c>
      <c r="AK3" s="1" t="s">
        <v>86</v>
      </c>
      <c r="AL3" s="1" t="s">
        <v>87</v>
      </c>
      <c r="AM3" s="1" t="s">
        <v>90</v>
      </c>
      <c r="AN3" s="1" t="s">
        <v>92</v>
      </c>
      <c r="AO3" s="1" t="s">
        <v>93</v>
      </c>
      <c r="AP3" s="1" t="s">
        <v>95</v>
      </c>
      <c r="AQ3" s="1" t="s">
        <v>101</v>
      </c>
      <c r="AR3" s="1" t="s">
        <v>103</v>
      </c>
      <c r="AS3" s="1" t="s">
        <v>104</v>
      </c>
      <c r="AT3" s="1" t="s">
        <v>105</v>
      </c>
      <c r="AU3" s="1" t="s">
        <v>107</v>
      </c>
      <c r="AV3" s="1" t="s">
        <v>108</v>
      </c>
      <c r="AW3" s="1" t="s">
        <v>109</v>
      </c>
      <c r="AX3" s="1" t="s">
        <v>110</v>
      </c>
      <c r="AY3" s="1" t="s">
        <v>145</v>
      </c>
      <c r="AZ3" s="1" t="s">
        <v>146</v>
      </c>
      <c r="BA3" s="1" t="s">
        <v>121</v>
      </c>
      <c r="BB3" s="1" t="s">
        <v>123</v>
      </c>
      <c r="BC3" s="1" t="s">
        <v>125</v>
      </c>
      <c r="BD3" s="1" t="s">
        <v>126</v>
      </c>
      <c r="BE3" s="1" t="s">
        <v>128</v>
      </c>
      <c r="BF3" s="1" t="s">
        <v>129</v>
      </c>
      <c r="BG3" s="1" t="s">
        <v>131</v>
      </c>
      <c r="BH3" s="1" t="s">
        <v>132</v>
      </c>
      <c r="BI3" s="1" t="s">
        <v>134</v>
      </c>
      <c r="BJ3" s="1" t="s">
        <v>135</v>
      </c>
      <c r="BK3" s="1" t="s">
        <v>136</v>
      </c>
    </row>
    <row r="4" spans="1:63" ht="12.75">
      <c r="A4" s="9" t="s">
        <v>147</v>
      </c>
      <c r="B4" s="10">
        <v>0</v>
      </c>
      <c r="C4">
        <v>10</v>
      </c>
      <c r="D4">
        <v>0</v>
      </c>
      <c r="E4">
        <v>1</v>
      </c>
      <c r="F4">
        <v>0</v>
      </c>
      <c r="G4">
        <v>0</v>
      </c>
      <c r="H4">
        <v>1</v>
      </c>
      <c r="J4">
        <v>2</v>
      </c>
      <c r="K4">
        <v>4</v>
      </c>
      <c r="L4">
        <v>2</v>
      </c>
      <c r="M4">
        <v>7</v>
      </c>
      <c r="N4">
        <v>0</v>
      </c>
      <c r="O4">
        <v>0</v>
      </c>
      <c r="P4">
        <v>1</v>
      </c>
      <c r="Q4">
        <v>1</v>
      </c>
      <c r="R4">
        <v>1</v>
      </c>
      <c r="S4">
        <v>2</v>
      </c>
      <c r="T4">
        <v>4</v>
      </c>
      <c r="U4">
        <v>2</v>
      </c>
      <c r="V4">
        <v>2</v>
      </c>
      <c r="W4">
        <v>4</v>
      </c>
      <c r="X4">
        <v>0</v>
      </c>
      <c r="Y4">
        <v>5</v>
      </c>
      <c r="Z4">
        <v>0</v>
      </c>
      <c r="AA4">
        <v>2</v>
      </c>
      <c r="AB4">
        <v>0</v>
      </c>
      <c r="AC4">
        <v>0</v>
      </c>
      <c r="AD4">
        <v>0</v>
      </c>
      <c r="AE4">
        <v>3</v>
      </c>
      <c r="AF4">
        <v>2</v>
      </c>
      <c r="AG4">
        <v>0</v>
      </c>
      <c r="AH4">
        <v>0</v>
      </c>
      <c r="AI4">
        <v>0</v>
      </c>
      <c r="AJ4">
        <v>19</v>
      </c>
      <c r="AK4">
        <v>0</v>
      </c>
      <c r="AL4">
        <v>0</v>
      </c>
      <c r="AM4">
        <v>1</v>
      </c>
      <c r="AN4">
        <v>0</v>
      </c>
      <c r="AO4">
        <v>0</v>
      </c>
      <c r="AP4">
        <v>1</v>
      </c>
      <c r="AQ4">
        <v>0</v>
      </c>
      <c r="AR4">
        <v>0</v>
      </c>
      <c r="AS4">
        <v>1</v>
      </c>
      <c r="AT4">
        <v>0</v>
      </c>
      <c r="AU4">
        <v>0</v>
      </c>
      <c r="AV4">
        <v>1</v>
      </c>
      <c r="AW4">
        <v>0</v>
      </c>
      <c r="AX4">
        <v>4</v>
      </c>
      <c r="AY4">
        <v>2</v>
      </c>
      <c r="AZ4">
        <v>0</v>
      </c>
      <c r="BA4">
        <v>1</v>
      </c>
      <c r="BB4">
        <v>0</v>
      </c>
      <c r="BC4">
        <v>0</v>
      </c>
      <c r="BD4">
        <v>2</v>
      </c>
      <c r="BE4">
        <v>4</v>
      </c>
      <c r="BF4">
        <v>0</v>
      </c>
      <c r="BG4">
        <v>0</v>
      </c>
      <c r="BH4">
        <v>10</v>
      </c>
      <c r="BI4">
        <v>0</v>
      </c>
      <c r="BJ4">
        <v>0</v>
      </c>
      <c r="BK4">
        <v>2</v>
      </c>
    </row>
    <row r="5" spans="1:63" ht="12.75">
      <c r="A5" s="3"/>
      <c r="B5" s="10">
        <v>1</v>
      </c>
      <c r="C5">
        <v>16</v>
      </c>
      <c r="D5">
        <v>1</v>
      </c>
      <c r="E5">
        <v>4</v>
      </c>
      <c r="F5">
        <v>2</v>
      </c>
      <c r="G5">
        <v>1</v>
      </c>
      <c r="H5">
        <v>1</v>
      </c>
      <c r="J5">
        <v>3</v>
      </c>
      <c r="K5">
        <v>1</v>
      </c>
      <c r="L5">
        <v>1</v>
      </c>
      <c r="M5">
        <v>1</v>
      </c>
      <c r="N5">
        <v>0</v>
      </c>
      <c r="O5">
        <v>0</v>
      </c>
      <c r="P5">
        <v>3</v>
      </c>
      <c r="Q5">
        <v>1</v>
      </c>
      <c r="R5">
        <v>2</v>
      </c>
      <c r="S5">
        <v>3</v>
      </c>
      <c r="T5">
        <v>1</v>
      </c>
      <c r="U5">
        <v>2</v>
      </c>
      <c r="V5">
        <v>4</v>
      </c>
      <c r="W5">
        <v>2</v>
      </c>
      <c r="X5">
        <v>0</v>
      </c>
      <c r="Y5">
        <v>1</v>
      </c>
      <c r="Z5">
        <v>1</v>
      </c>
      <c r="AA5">
        <v>4</v>
      </c>
      <c r="AB5">
        <v>1</v>
      </c>
      <c r="AC5">
        <v>0</v>
      </c>
      <c r="AD5">
        <v>0</v>
      </c>
      <c r="AE5">
        <v>3</v>
      </c>
      <c r="AF5">
        <v>1</v>
      </c>
      <c r="AG5">
        <v>0</v>
      </c>
      <c r="AH5">
        <v>3</v>
      </c>
      <c r="AI5">
        <v>1</v>
      </c>
      <c r="AJ5">
        <v>8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1</v>
      </c>
      <c r="AR5">
        <v>0</v>
      </c>
      <c r="AS5">
        <v>0</v>
      </c>
      <c r="AT5">
        <v>1</v>
      </c>
      <c r="AU5">
        <v>1</v>
      </c>
      <c r="AV5">
        <v>1</v>
      </c>
      <c r="AW5">
        <v>0</v>
      </c>
      <c r="AX5">
        <v>3</v>
      </c>
      <c r="AY5">
        <v>0</v>
      </c>
      <c r="AZ5">
        <v>1</v>
      </c>
      <c r="BA5">
        <v>0</v>
      </c>
      <c r="BB5">
        <v>0</v>
      </c>
      <c r="BC5">
        <v>0</v>
      </c>
      <c r="BD5">
        <v>3</v>
      </c>
      <c r="BE5">
        <v>1</v>
      </c>
      <c r="BF5">
        <v>1</v>
      </c>
      <c r="BG5">
        <v>0</v>
      </c>
      <c r="BH5">
        <v>15</v>
      </c>
      <c r="BI5">
        <v>1</v>
      </c>
      <c r="BJ5">
        <v>0</v>
      </c>
      <c r="BK5">
        <v>2</v>
      </c>
    </row>
    <row r="6" spans="1:63" ht="12.75">
      <c r="A6" s="3"/>
      <c r="B6" s="10">
        <v>2</v>
      </c>
      <c r="C6">
        <v>5</v>
      </c>
      <c r="D6">
        <v>0</v>
      </c>
      <c r="E6">
        <v>3</v>
      </c>
      <c r="F6">
        <v>0</v>
      </c>
      <c r="G6">
        <v>0</v>
      </c>
      <c r="H6">
        <v>0</v>
      </c>
      <c r="J6">
        <v>1</v>
      </c>
      <c r="K6">
        <v>2</v>
      </c>
      <c r="L6">
        <v>0</v>
      </c>
      <c r="M6">
        <v>1</v>
      </c>
      <c r="N6">
        <v>0</v>
      </c>
      <c r="O6">
        <v>2</v>
      </c>
      <c r="P6">
        <v>0</v>
      </c>
      <c r="Q6">
        <v>2</v>
      </c>
      <c r="R6">
        <v>0</v>
      </c>
      <c r="S6">
        <v>1</v>
      </c>
      <c r="T6">
        <v>2</v>
      </c>
      <c r="U6">
        <v>6</v>
      </c>
      <c r="V6">
        <v>6</v>
      </c>
      <c r="W6">
        <v>1</v>
      </c>
      <c r="X6">
        <v>2</v>
      </c>
      <c r="Y6">
        <v>1</v>
      </c>
      <c r="Z6">
        <v>4</v>
      </c>
      <c r="AA6">
        <v>7</v>
      </c>
      <c r="AB6">
        <v>1</v>
      </c>
      <c r="AC6">
        <v>0</v>
      </c>
      <c r="AD6">
        <v>1</v>
      </c>
      <c r="AE6">
        <v>3</v>
      </c>
      <c r="AF6">
        <v>1</v>
      </c>
      <c r="AG6">
        <v>2</v>
      </c>
      <c r="AH6">
        <v>3</v>
      </c>
      <c r="AI6">
        <v>0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3</v>
      </c>
      <c r="AY6">
        <v>1</v>
      </c>
      <c r="AZ6">
        <v>4</v>
      </c>
      <c r="BA6">
        <v>1</v>
      </c>
      <c r="BB6">
        <v>1</v>
      </c>
      <c r="BC6">
        <v>1</v>
      </c>
      <c r="BD6">
        <v>3</v>
      </c>
      <c r="BE6">
        <v>1</v>
      </c>
      <c r="BF6">
        <v>0</v>
      </c>
      <c r="BG6">
        <v>0</v>
      </c>
      <c r="BH6">
        <v>5</v>
      </c>
      <c r="BI6">
        <v>1</v>
      </c>
      <c r="BJ6">
        <v>0</v>
      </c>
      <c r="BK6">
        <v>0</v>
      </c>
    </row>
    <row r="7" spans="1:63" ht="12.75">
      <c r="A7" s="3"/>
      <c r="B7" s="10">
        <v>3</v>
      </c>
      <c r="C7">
        <v>6</v>
      </c>
      <c r="D7">
        <v>0</v>
      </c>
      <c r="E7">
        <v>5</v>
      </c>
      <c r="F7">
        <v>0</v>
      </c>
      <c r="G7">
        <v>0</v>
      </c>
      <c r="H7">
        <v>1</v>
      </c>
      <c r="J7">
        <v>5</v>
      </c>
      <c r="K7">
        <v>2</v>
      </c>
      <c r="L7">
        <v>0</v>
      </c>
      <c r="M7">
        <v>1</v>
      </c>
      <c r="N7">
        <v>0</v>
      </c>
      <c r="O7">
        <v>0</v>
      </c>
      <c r="P7">
        <v>0</v>
      </c>
      <c r="Q7">
        <v>1</v>
      </c>
      <c r="R7">
        <v>0</v>
      </c>
      <c r="S7">
        <v>2</v>
      </c>
      <c r="T7">
        <v>2</v>
      </c>
      <c r="U7">
        <v>1</v>
      </c>
      <c r="V7">
        <v>7</v>
      </c>
      <c r="W7">
        <v>0</v>
      </c>
      <c r="X7">
        <v>1</v>
      </c>
      <c r="Y7">
        <v>1</v>
      </c>
      <c r="Z7">
        <v>0</v>
      </c>
      <c r="AA7">
        <v>5</v>
      </c>
      <c r="AB7">
        <v>0</v>
      </c>
      <c r="AC7">
        <v>1</v>
      </c>
      <c r="AD7">
        <v>0</v>
      </c>
      <c r="AE7">
        <v>1</v>
      </c>
      <c r="AF7">
        <v>2</v>
      </c>
      <c r="AG7">
        <v>1</v>
      </c>
      <c r="AH7">
        <v>2</v>
      </c>
      <c r="AI7">
        <v>0</v>
      </c>
      <c r="AJ7">
        <v>2</v>
      </c>
      <c r="AK7">
        <v>1</v>
      </c>
      <c r="AL7">
        <v>0</v>
      </c>
      <c r="AM7">
        <v>2</v>
      </c>
      <c r="AN7">
        <v>0</v>
      </c>
      <c r="AO7">
        <v>1</v>
      </c>
      <c r="AP7">
        <v>3</v>
      </c>
      <c r="AQ7">
        <v>1</v>
      </c>
      <c r="AR7">
        <v>0</v>
      </c>
      <c r="AS7">
        <v>0</v>
      </c>
      <c r="AT7">
        <v>2</v>
      </c>
      <c r="AU7">
        <v>2</v>
      </c>
      <c r="AV7">
        <v>0</v>
      </c>
      <c r="AW7">
        <v>1</v>
      </c>
      <c r="AX7">
        <v>8</v>
      </c>
      <c r="AY7">
        <v>2</v>
      </c>
      <c r="AZ7">
        <v>0</v>
      </c>
      <c r="BA7">
        <v>1</v>
      </c>
      <c r="BB7">
        <v>0</v>
      </c>
      <c r="BC7">
        <v>0</v>
      </c>
      <c r="BD7">
        <v>2</v>
      </c>
      <c r="BE7">
        <v>0</v>
      </c>
      <c r="BF7">
        <v>1</v>
      </c>
      <c r="BG7">
        <v>0</v>
      </c>
      <c r="BH7">
        <v>3</v>
      </c>
      <c r="BI7">
        <v>0</v>
      </c>
      <c r="BJ7">
        <v>0</v>
      </c>
      <c r="BK7">
        <v>1</v>
      </c>
    </row>
    <row r="8" spans="1:63" ht="12.75">
      <c r="A8" s="3"/>
      <c r="B8" s="10">
        <v>4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1</v>
      </c>
      <c r="AS8">
        <v>0</v>
      </c>
      <c r="AT8">
        <v>0</v>
      </c>
      <c r="AU8">
        <v>0</v>
      </c>
      <c r="AV8">
        <v>0</v>
      </c>
      <c r="AW8">
        <v>0</v>
      </c>
      <c r="AX8">
        <v>6</v>
      </c>
      <c r="AY8">
        <v>0</v>
      </c>
      <c r="AZ8">
        <v>1</v>
      </c>
      <c r="BA8">
        <v>0</v>
      </c>
      <c r="BB8">
        <v>0</v>
      </c>
      <c r="BC8">
        <v>0</v>
      </c>
      <c r="BD8">
        <v>1</v>
      </c>
      <c r="BE8">
        <v>0</v>
      </c>
      <c r="BF8">
        <v>1</v>
      </c>
      <c r="BG8">
        <v>0</v>
      </c>
      <c r="BH8">
        <v>2</v>
      </c>
      <c r="BI8">
        <v>0</v>
      </c>
      <c r="BJ8">
        <v>0</v>
      </c>
      <c r="BK8">
        <v>0</v>
      </c>
    </row>
    <row r="9" spans="1:63" s="7" customFormat="1" ht="12.75">
      <c r="A9" s="6" t="s">
        <v>148</v>
      </c>
      <c r="B9" s="11">
        <v>5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1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3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</row>
    <row r="10" spans="1:2" s="14" customFormat="1" ht="12.75">
      <c r="A10" s="12"/>
      <c r="B10" s="13"/>
    </row>
    <row r="11" spans="1:64" s="14" customFormat="1" ht="12.75">
      <c r="A11" s="12" t="s">
        <v>149</v>
      </c>
      <c r="B11" s="13"/>
      <c r="C11" s="14">
        <f>SUM(C13:C111)-C68</f>
        <v>76</v>
      </c>
      <c r="D11" s="14">
        <f aca="true" t="shared" si="0" ref="D11:BK11">SUM(D13:D111)-D68</f>
        <v>3</v>
      </c>
      <c r="E11" s="14">
        <f t="shared" si="0"/>
        <v>21</v>
      </c>
      <c r="F11" s="14">
        <f t="shared" si="0"/>
        <v>6</v>
      </c>
      <c r="G11" s="14">
        <f t="shared" si="0"/>
        <v>1</v>
      </c>
      <c r="H11" s="14">
        <f t="shared" si="0"/>
        <v>6</v>
      </c>
      <c r="I11" s="14">
        <f t="shared" si="0"/>
        <v>0</v>
      </c>
      <c r="J11" s="14">
        <f t="shared" si="0"/>
        <v>32</v>
      </c>
      <c r="K11" s="14">
        <f t="shared" si="0"/>
        <v>21</v>
      </c>
      <c r="L11" s="14">
        <f t="shared" si="0"/>
        <v>5</v>
      </c>
      <c r="M11" s="14">
        <f t="shared" si="0"/>
        <v>21</v>
      </c>
      <c r="N11" s="14">
        <f t="shared" si="0"/>
        <v>1</v>
      </c>
      <c r="O11" s="14">
        <f t="shared" si="0"/>
        <v>5</v>
      </c>
      <c r="P11" s="14">
        <f t="shared" si="0"/>
        <v>14</v>
      </c>
      <c r="Q11" s="14">
        <f t="shared" si="0"/>
        <v>12</v>
      </c>
      <c r="R11" s="14">
        <f t="shared" si="0"/>
        <v>10</v>
      </c>
      <c r="S11" s="14">
        <f t="shared" si="0"/>
        <v>22</v>
      </c>
      <c r="T11" s="14">
        <f t="shared" si="0"/>
        <v>28</v>
      </c>
      <c r="U11" s="14">
        <f t="shared" si="0"/>
        <v>42</v>
      </c>
      <c r="V11" s="14">
        <f t="shared" si="0"/>
        <v>59</v>
      </c>
      <c r="W11" s="14">
        <f t="shared" si="0"/>
        <v>19</v>
      </c>
      <c r="X11" s="14">
        <f t="shared" si="0"/>
        <v>8</v>
      </c>
      <c r="Y11" s="14">
        <f t="shared" si="0"/>
        <v>29</v>
      </c>
      <c r="Z11" s="14">
        <f t="shared" si="0"/>
        <v>16</v>
      </c>
      <c r="AA11" s="14">
        <f t="shared" si="0"/>
        <v>40</v>
      </c>
      <c r="AB11" s="14">
        <f t="shared" si="0"/>
        <v>3</v>
      </c>
      <c r="AC11" s="14">
        <f t="shared" si="0"/>
        <v>1</v>
      </c>
      <c r="AD11" s="14">
        <f t="shared" si="0"/>
        <v>2</v>
      </c>
      <c r="AE11" s="14">
        <f t="shared" si="0"/>
        <v>16</v>
      </c>
      <c r="AF11" s="14">
        <f t="shared" si="0"/>
        <v>7</v>
      </c>
      <c r="AG11" s="14">
        <f t="shared" si="0"/>
        <v>13</v>
      </c>
      <c r="AH11" s="14">
        <f t="shared" si="0"/>
        <v>19</v>
      </c>
      <c r="AI11" s="14">
        <f t="shared" si="0"/>
        <v>4</v>
      </c>
      <c r="AJ11" s="14">
        <f>SUM(AJ13:AJ111)-AJ68-AJ19-AJ26</f>
        <v>62</v>
      </c>
      <c r="AK11" s="14">
        <f t="shared" si="0"/>
        <v>3</v>
      </c>
      <c r="AL11" s="14">
        <f t="shared" si="0"/>
        <v>3</v>
      </c>
      <c r="AM11" s="14">
        <f t="shared" si="0"/>
        <v>5</v>
      </c>
      <c r="AN11" s="14">
        <f t="shared" si="0"/>
        <v>2</v>
      </c>
      <c r="AO11" s="14">
        <f t="shared" si="0"/>
        <v>2</v>
      </c>
      <c r="AP11" s="14">
        <f t="shared" si="0"/>
        <v>18</v>
      </c>
      <c r="AQ11" s="14">
        <f t="shared" si="0"/>
        <v>4</v>
      </c>
      <c r="AR11" s="14">
        <f t="shared" si="0"/>
        <v>0</v>
      </c>
      <c r="AS11" s="14">
        <f t="shared" si="0"/>
        <v>0</v>
      </c>
      <c r="AT11" s="14">
        <f t="shared" si="0"/>
        <v>6</v>
      </c>
      <c r="AU11" s="14">
        <f t="shared" si="0"/>
        <v>7</v>
      </c>
      <c r="AV11" s="14">
        <f t="shared" si="0"/>
        <v>7</v>
      </c>
      <c r="AW11" s="14">
        <f t="shared" si="0"/>
        <v>1</v>
      </c>
      <c r="AX11" s="14">
        <f t="shared" si="0"/>
        <v>75</v>
      </c>
      <c r="AY11" s="14">
        <f t="shared" si="0"/>
        <v>10</v>
      </c>
      <c r="AZ11" s="14">
        <f t="shared" si="0"/>
        <v>14</v>
      </c>
      <c r="BA11" s="14">
        <f t="shared" si="0"/>
        <v>5</v>
      </c>
      <c r="BB11" s="14">
        <f t="shared" si="0"/>
        <v>2</v>
      </c>
      <c r="BC11" s="14">
        <f t="shared" si="0"/>
        <v>5</v>
      </c>
      <c r="BD11" s="14">
        <f t="shared" si="0"/>
        <v>21</v>
      </c>
      <c r="BE11" s="14">
        <f t="shared" si="0"/>
        <v>8</v>
      </c>
      <c r="BF11" s="14">
        <f t="shared" si="0"/>
        <v>5</v>
      </c>
      <c r="BG11" s="14">
        <f t="shared" si="0"/>
        <v>1</v>
      </c>
      <c r="BH11" s="14">
        <f t="shared" si="0"/>
        <v>65</v>
      </c>
      <c r="BI11" s="14">
        <f t="shared" si="0"/>
        <v>6</v>
      </c>
      <c r="BJ11" s="14">
        <f t="shared" si="0"/>
        <v>1</v>
      </c>
      <c r="BK11" s="14">
        <f t="shared" si="0"/>
        <v>7</v>
      </c>
      <c r="BL11" s="14">
        <f>SUM(C11:BK11)</f>
        <v>907</v>
      </c>
    </row>
    <row r="12" ht="12.75">
      <c r="A12" s="3"/>
    </row>
    <row r="13" spans="1:60" ht="12.75">
      <c r="A13" s="2" t="s">
        <v>3</v>
      </c>
      <c r="C13">
        <v>6</v>
      </c>
      <c r="H13">
        <v>1</v>
      </c>
      <c r="J13">
        <v>3</v>
      </c>
      <c r="K13">
        <v>2</v>
      </c>
      <c r="M13">
        <v>1</v>
      </c>
      <c r="T13">
        <v>2</v>
      </c>
      <c r="Z13">
        <v>1</v>
      </c>
      <c r="AG13">
        <v>2</v>
      </c>
      <c r="AJ13">
        <v>7</v>
      </c>
      <c r="AV13">
        <v>1</v>
      </c>
      <c r="AZ13">
        <v>3</v>
      </c>
      <c r="BD13">
        <v>2</v>
      </c>
      <c r="BH13">
        <v>3</v>
      </c>
    </row>
    <row r="14" spans="1:50" ht="12.75">
      <c r="A14" s="2" t="s">
        <v>112</v>
      </c>
      <c r="AX14">
        <v>3</v>
      </c>
    </row>
    <row r="15" spans="1:3" ht="12.75">
      <c r="A15" s="2" t="s">
        <v>11</v>
      </c>
      <c r="C15">
        <v>1</v>
      </c>
    </row>
    <row r="17" spans="1:62" ht="12.75">
      <c r="A17" s="2" t="s">
        <v>100</v>
      </c>
      <c r="K17">
        <v>2</v>
      </c>
      <c r="P17">
        <v>1</v>
      </c>
      <c r="V17">
        <v>4</v>
      </c>
      <c r="Z17">
        <v>2</v>
      </c>
      <c r="AH17">
        <v>4</v>
      </c>
      <c r="AK17">
        <v>1</v>
      </c>
      <c r="AP17">
        <v>1</v>
      </c>
      <c r="AV17">
        <v>1</v>
      </c>
      <c r="AX17">
        <v>3</v>
      </c>
      <c r="AZ17">
        <v>2</v>
      </c>
      <c r="BC17">
        <v>1</v>
      </c>
      <c r="BD17">
        <v>2</v>
      </c>
      <c r="BJ17">
        <v>1</v>
      </c>
    </row>
    <row r="18" spans="1:42" ht="12.75">
      <c r="A18" s="2" t="s">
        <v>10</v>
      </c>
      <c r="C18">
        <v>2</v>
      </c>
      <c r="J18">
        <v>4</v>
      </c>
      <c r="Q18">
        <v>1</v>
      </c>
      <c r="T18">
        <v>3</v>
      </c>
      <c r="AJ18">
        <v>3</v>
      </c>
      <c r="AP18">
        <v>1</v>
      </c>
    </row>
    <row r="19" spans="1:59" s="2" customFormat="1" ht="12.75">
      <c r="A19" s="2" t="s">
        <v>2</v>
      </c>
      <c r="C19" s="2">
        <v>9</v>
      </c>
      <c r="E19" s="2">
        <v>7</v>
      </c>
      <c r="H19" s="2">
        <v>3</v>
      </c>
      <c r="J19" s="2">
        <v>6</v>
      </c>
      <c r="K19" s="2">
        <v>3</v>
      </c>
      <c r="L19" s="2">
        <v>2</v>
      </c>
      <c r="O19" s="2">
        <v>2</v>
      </c>
      <c r="P19" s="2">
        <v>3</v>
      </c>
      <c r="Q19" s="2">
        <v>1</v>
      </c>
      <c r="R19" s="2">
        <v>1</v>
      </c>
      <c r="T19" s="2">
        <v>3</v>
      </c>
      <c r="U19" s="2">
        <v>8</v>
      </c>
      <c r="AF19" s="2">
        <v>2</v>
      </c>
      <c r="AI19" s="2">
        <v>1</v>
      </c>
      <c r="AJ19" s="2">
        <v>22</v>
      </c>
      <c r="AT19" s="2">
        <v>1</v>
      </c>
      <c r="AU19" s="2">
        <v>2</v>
      </c>
      <c r="AW19" s="2">
        <v>1</v>
      </c>
      <c r="BG19" s="2">
        <v>1</v>
      </c>
    </row>
    <row r="20" spans="1:6" ht="12.75">
      <c r="A20" s="2" t="s">
        <v>17</v>
      </c>
      <c r="F20">
        <v>2</v>
      </c>
    </row>
    <row r="21" spans="1:5" ht="12.75">
      <c r="A21" s="2" t="s">
        <v>15</v>
      </c>
      <c r="E21">
        <v>3</v>
      </c>
    </row>
    <row r="22" spans="1:63" ht="12.75">
      <c r="A22" s="2" t="s">
        <v>76</v>
      </c>
      <c r="S22">
        <v>8</v>
      </c>
      <c r="W22">
        <v>7</v>
      </c>
      <c r="AE22">
        <v>9</v>
      </c>
      <c r="AF22">
        <v>1</v>
      </c>
      <c r="AG22">
        <v>3</v>
      </c>
      <c r="AH22">
        <v>7</v>
      </c>
      <c r="AL22">
        <v>1</v>
      </c>
      <c r="AP22">
        <v>5</v>
      </c>
      <c r="AU22">
        <v>1</v>
      </c>
      <c r="AV22">
        <v>1</v>
      </c>
      <c r="AX22">
        <v>14</v>
      </c>
      <c r="AZ22">
        <v>3</v>
      </c>
      <c r="BK22">
        <v>1</v>
      </c>
    </row>
    <row r="23" spans="1:63" ht="12.75">
      <c r="A23" s="4" t="s">
        <v>6</v>
      </c>
      <c r="C23">
        <v>25</v>
      </c>
      <c r="G23">
        <v>1</v>
      </c>
      <c r="M23">
        <v>8</v>
      </c>
      <c r="T23">
        <v>3</v>
      </c>
      <c r="AA23">
        <v>9</v>
      </c>
      <c r="AN23">
        <v>1</v>
      </c>
      <c r="AQ23">
        <v>2</v>
      </c>
      <c r="AV23">
        <v>3</v>
      </c>
      <c r="AY23">
        <v>5</v>
      </c>
      <c r="BA23">
        <v>1</v>
      </c>
      <c r="BD23">
        <v>9</v>
      </c>
      <c r="BH23">
        <v>28</v>
      </c>
      <c r="BK23">
        <v>3</v>
      </c>
    </row>
    <row r="24" spans="1:32" ht="12.75">
      <c r="A24" s="5" t="s">
        <v>66</v>
      </c>
      <c r="AA24">
        <v>11</v>
      </c>
      <c r="AD24">
        <v>1</v>
      </c>
      <c r="AF24">
        <v>1</v>
      </c>
    </row>
    <row r="25" ht="12.75">
      <c r="A25" s="3"/>
    </row>
    <row r="26" spans="1:61" s="5" customFormat="1" ht="12.75">
      <c r="A26" s="5" t="s">
        <v>138</v>
      </c>
      <c r="E26" s="5">
        <v>6</v>
      </c>
      <c r="F26" s="5">
        <v>1</v>
      </c>
      <c r="H26" s="5">
        <v>1</v>
      </c>
      <c r="J26" s="5">
        <v>5</v>
      </c>
      <c r="L26" s="5">
        <v>1</v>
      </c>
      <c r="M26" s="5">
        <v>3</v>
      </c>
      <c r="O26" s="5">
        <v>1</v>
      </c>
      <c r="P26" s="5">
        <v>1</v>
      </c>
      <c r="R26" s="5">
        <v>1</v>
      </c>
      <c r="U26" s="5">
        <v>10</v>
      </c>
      <c r="V26" s="5">
        <v>18</v>
      </c>
      <c r="W26" s="5">
        <v>3</v>
      </c>
      <c r="X26" s="5">
        <v>2</v>
      </c>
      <c r="Y26" s="5">
        <v>5</v>
      </c>
      <c r="AB26" s="5">
        <v>2</v>
      </c>
      <c r="AD26" s="5">
        <v>1</v>
      </c>
      <c r="AE26" s="5">
        <v>1</v>
      </c>
      <c r="AF26" s="5">
        <v>3</v>
      </c>
      <c r="AG26" s="5">
        <v>4</v>
      </c>
      <c r="AH26" s="5">
        <v>4</v>
      </c>
      <c r="AI26" s="5">
        <v>2</v>
      </c>
      <c r="AJ26" s="5">
        <v>20</v>
      </c>
      <c r="AM26" s="5">
        <v>2</v>
      </c>
      <c r="AP26" s="5">
        <v>4</v>
      </c>
      <c r="AT26" s="5">
        <v>1</v>
      </c>
      <c r="AU26" s="5">
        <v>2</v>
      </c>
      <c r="AX26" s="5">
        <v>3</v>
      </c>
      <c r="BC26" s="5">
        <v>2</v>
      </c>
      <c r="BE26" s="5">
        <v>3</v>
      </c>
      <c r="BI26" s="5">
        <v>2</v>
      </c>
    </row>
    <row r="27" spans="1:26" s="5" customFormat="1" ht="12.75">
      <c r="A27" s="5" t="s">
        <v>65</v>
      </c>
      <c r="Z27" s="5">
        <v>4</v>
      </c>
    </row>
    <row r="28" spans="1:18" ht="12.75">
      <c r="A28" s="2" t="s">
        <v>41</v>
      </c>
      <c r="R28">
        <v>1</v>
      </c>
    </row>
    <row r="29" spans="1:26" ht="12.75">
      <c r="A29" s="2" t="s">
        <v>57</v>
      </c>
      <c r="R29">
        <v>1</v>
      </c>
      <c r="V29">
        <v>3</v>
      </c>
      <c r="Z29">
        <v>2</v>
      </c>
    </row>
    <row r="30" spans="1:46" ht="12.75">
      <c r="A30" s="2" t="s">
        <v>77</v>
      </c>
      <c r="C30">
        <v>1</v>
      </c>
      <c r="D30">
        <v>1</v>
      </c>
      <c r="K30">
        <v>3</v>
      </c>
      <c r="M30">
        <v>4</v>
      </c>
      <c r="AE30">
        <v>1</v>
      </c>
      <c r="AT30">
        <v>2</v>
      </c>
    </row>
    <row r="31" spans="1:58" ht="12.75">
      <c r="A31" s="2" t="s">
        <v>130</v>
      </c>
      <c r="BF31">
        <v>2</v>
      </c>
    </row>
    <row r="32" spans="1:20" ht="12.75">
      <c r="A32" s="2" t="s">
        <v>46</v>
      </c>
      <c r="T32">
        <v>2</v>
      </c>
    </row>
    <row r="33" spans="1:28" ht="12.75">
      <c r="A33" s="2" t="s">
        <v>61</v>
      </c>
      <c r="C33">
        <v>5</v>
      </c>
      <c r="X33">
        <v>3</v>
      </c>
      <c r="Y33">
        <v>6</v>
      </c>
      <c r="AB33">
        <v>1</v>
      </c>
    </row>
    <row r="34" spans="1:19" ht="12.75">
      <c r="A34" s="2" t="s">
        <v>44</v>
      </c>
      <c r="S34">
        <v>1</v>
      </c>
    </row>
    <row r="35" spans="1:17" ht="12.75">
      <c r="A35" s="2" t="s">
        <v>56</v>
      </c>
      <c r="Q35">
        <v>3</v>
      </c>
    </row>
    <row r="36" ht="12.75">
      <c r="A36" s="3"/>
    </row>
    <row r="37" spans="1:36" ht="12.75">
      <c r="A37" s="2" t="s">
        <v>54</v>
      </c>
      <c r="V37">
        <v>4</v>
      </c>
      <c r="AJ37">
        <v>2</v>
      </c>
    </row>
    <row r="38" spans="1:60" ht="12.75">
      <c r="A38" s="2" t="s">
        <v>47</v>
      </c>
      <c r="T38">
        <v>3</v>
      </c>
      <c r="AA38">
        <v>1</v>
      </c>
      <c r="BH38">
        <v>1</v>
      </c>
    </row>
    <row r="39" spans="1:42" s="2" customFormat="1" ht="12.75">
      <c r="A39" s="2" t="s">
        <v>14</v>
      </c>
      <c r="D39" s="2">
        <v>1</v>
      </c>
      <c r="R39" s="2">
        <v>3</v>
      </c>
      <c r="S39" s="2">
        <v>6</v>
      </c>
      <c r="T39" s="2">
        <v>4</v>
      </c>
      <c r="U39" s="2">
        <v>10</v>
      </c>
      <c r="AP39" s="2">
        <v>1</v>
      </c>
    </row>
    <row r="40" spans="1:21" ht="12.75">
      <c r="A40" s="2" t="s">
        <v>49</v>
      </c>
      <c r="U40">
        <v>2</v>
      </c>
    </row>
    <row r="41" spans="1:27" s="8" customFormat="1" ht="12.75">
      <c r="A41" s="5" t="s">
        <v>68</v>
      </c>
      <c r="AA41" s="8">
        <v>4</v>
      </c>
    </row>
    <row r="42" ht="12.75">
      <c r="A42" s="3"/>
    </row>
    <row r="43" ht="12.75">
      <c r="A43" s="3"/>
    </row>
    <row r="44" spans="1:52" ht="12.75">
      <c r="A44" s="2" t="s">
        <v>53</v>
      </c>
      <c r="J44">
        <v>1</v>
      </c>
      <c r="S44">
        <v>1</v>
      </c>
      <c r="V44">
        <v>5</v>
      </c>
      <c r="AZ44">
        <v>1</v>
      </c>
    </row>
    <row r="45" spans="1:60" ht="12.75">
      <c r="A45" s="5" t="s">
        <v>81</v>
      </c>
      <c r="AG45">
        <v>1</v>
      </c>
      <c r="BH45">
        <v>2</v>
      </c>
    </row>
    <row r="46" ht="12.75">
      <c r="A46" s="3"/>
    </row>
    <row r="47" spans="1:34" s="5" customFormat="1" ht="12.75">
      <c r="A47" s="5" t="s">
        <v>55</v>
      </c>
      <c r="J47" s="5">
        <v>1</v>
      </c>
      <c r="S47" s="5">
        <v>1</v>
      </c>
      <c r="U47" s="5">
        <v>1</v>
      </c>
      <c r="AH47" s="5">
        <v>1</v>
      </c>
    </row>
    <row r="48" spans="1:60" ht="12.75">
      <c r="A48" s="2" t="s">
        <v>63</v>
      </c>
      <c r="Q48">
        <v>2</v>
      </c>
      <c r="R48">
        <v>2</v>
      </c>
      <c r="V48">
        <v>9</v>
      </c>
      <c r="Y48">
        <v>6</v>
      </c>
      <c r="AE48">
        <v>1</v>
      </c>
      <c r="AG48">
        <v>3</v>
      </c>
      <c r="AJ48">
        <v>4</v>
      </c>
      <c r="AX48">
        <v>14</v>
      </c>
      <c r="BE48">
        <v>1</v>
      </c>
      <c r="BH48">
        <v>5</v>
      </c>
    </row>
    <row r="49" spans="1:27" ht="12.75">
      <c r="A49" s="5" t="s">
        <v>67</v>
      </c>
      <c r="AA49">
        <v>3</v>
      </c>
    </row>
    <row r="50" spans="1:31" ht="12.75">
      <c r="A50" s="5" t="s">
        <v>78</v>
      </c>
      <c r="AE50">
        <v>2</v>
      </c>
    </row>
    <row r="51" ht="12.75">
      <c r="A51" s="3"/>
    </row>
    <row r="52" spans="1:11" ht="12.75">
      <c r="A52" s="2" t="s">
        <v>23</v>
      </c>
      <c r="K52">
        <v>3</v>
      </c>
    </row>
    <row r="53" spans="1:61" ht="12.75">
      <c r="A53" s="2" t="s">
        <v>31</v>
      </c>
      <c r="M53">
        <v>2</v>
      </c>
      <c r="P53">
        <v>1</v>
      </c>
      <c r="R53">
        <v>1</v>
      </c>
      <c r="V53">
        <v>1</v>
      </c>
      <c r="Z53">
        <v>3</v>
      </c>
      <c r="AN53">
        <v>1</v>
      </c>
      <c r="AX53">
        <v>1</v>
      </c>
      <c r="BI53">
        <v>2</v>
      </c>
    </row>
    <row r="54" spans="1:36" ht="12.75">
      <c r="A54" s="2" t="s">
        <v>43</v>
      </c>
      <c r="S54">
        <v>1</v>
      </c>
      <c r="AJ54">
        <v>14</v>
      </c>
    </row>
    <row r="55" spans="1:11" ht="12.75">
      <c r="A55" s="2" t="s">
        <v>26</v>
      </c>
      <c r="K55">
        <v>1</v>
      </c>
    </row>
    <row r="56" spans="1:42" ht="12.75">
      <c r="A56" s="2" t="s">
        <v>96</v>
      </c>
      <c r="AP56">
        <v>1</v>
      </c>
    </row>
    <row r="57" spans="1:61" ht="12.75">
      <c r="A57" s="2" t="s">
        <v>16</v>
      </c>
      <c r="E57">
        <v>1</v>
      </c>
      <c r="F57">
        <v>1</v>
      </c>
      <c r="J57">
        <v>1</v>
      </c>
      <c r="K57">
        <v>1</v>
      </c>
      <c r="T57">
        <v>3</v>
      </c>
      <c r="V57">
        <v>6</v>
      </c>
      <c r="W57">
        <v>1</v>
      </c>
      <c r="X57">
        <v>2</v>
      </c>
      <c r="Z57">
        <v>3</v>
      </c>
      <c r="AA57">
        <v>2</v>
      </c>
      <c r="AE57">
        <v>1</v>
      </c>
      <c r="AJ57">
        <v>14</v>
      </c>
      <c r="AM57">
        <v>2</v>
      </c>
      <c r="AU57">
        <v>1</v>
      </c>
      <c r="AX57">
        <v>1</v>
      </c>
      <c r="AY57">
        <v>1</v>
      </c>
      <c r="AZ57">
        <v>2</v>
      </c>
      <c r="BE57">
        <v>1</v>
      </c>
      <c r="BH57">
        <v>2</v>
      </c>
      <c r="BI57">
        <v>2</v>
      </c>
    </row>
    <row r="58" spans="1:16" ht="12.75">
      <c r="A58" s="2" t="s">
        <v>36</v>
      </c>
      <c r="P58">
        <v>1</v>
      </c>
    </row>
    <row r="59" spans="1:16" ht="12.75">
      <c r="A59" s="2" t="s">
        <v>37</v>
      </c>
      <c r="P59">
        <v>1</v>
      </c>
    </row>
    <row r="60" spans="1:50" ht="12.75">
      <c r="A60" s="5" t="s">
        <v>114</v>
      </c>
      <c r="AX60">
        <v>2</v>
      </c>
    </row>
    <row r="61" ht="12.75">
      <c r="A61" s="3"/>
    </row>
    <row r="62" spans="1:27" ht="12.75">
      <c r="A62" s="2" t="s">
        <v>39</v>
      </c>
      <c r="Q62">
        <v>1</v>
      </c>
      <c r="S62">
        <v>1</v>
      </c>
      <c r="AA62">
        <v>1</v>
      </c>
    </row>
    <row r="63" spans="1:3" ht="12.75">
      <c r="A63" s="2" t="s">
        <v>7</v>
      </c>
      <c r="C63">
        <v>1</v>
      </c>
    </row>
    <row r="64" spans="1:22" ht="12.75">
      <c r="A64" s="5" t="s">
        <v>58</v>
      </c>
      <c r="V64">
        <v>1</v>
      </c>
    </row>
    <row r="65" spans="1:41" ht="12.75">
      <c r="A65" s="5" t="s">
        <v>59</v>
      </c>
      <c r="V65">
        <v>1</v>
      </c>
      <c r="AO65">
        <v>1</v>
      </c>
    </row>
    <row r="66" spans="1:29" ht="12.75">
      <c r="A66" s="5" t="s">
        <v>73</v>
      </c>
      <c r="AC66">
        <v>1</v>
      </c>
    </row>
    <row r="68" spans="1:63" s="2" customFormat="1" ht="12.75">
      <c r="A68" s="2" t="s">
        <v>4</v>
      </c>
      <c r="C68" s="2">
        <v>20</v>
      </c>
      <c r="D68" s="2">
        <v>2</v>
      </c>
      <c r="E68" s="2">
        <v>6</v>
      </c>
      <c r="F68" s="2">
        <v>2</v>
      </c>
      <c r="G68" s="2">
        <v>1</v>
      </c>
      <c r="H68" s="2">
        <v>1</v>
      </c>
      <c r="I68" s="2">
        <v>1</v>
      </c>
      <c r="J68" s="2">
        <v>7</v>
      </c>
      <c r="K68" s="2">
        <v>3</v>
      </c>
      <c r="L68" s="2">
        <v>1</v>
      </c>
      <c r="M68" s="2">
        <v>2</v>
      </c>
      <c r="P68" s="2">
        <v>3</v>
      </c>
      <c r="Q68" s="2">
        <v>2</v>
      </c>
      <c r="S68" s="2">
        <v>3</v>
      </c>
      <c r="T68" s="2">
        <v>5</v>
      </c>
      <c r="U68" s="2">
        <v>10</v>
      </c>
      <c r="V68" s="2">
        <v>9</v>
      </c>
      <c r="X68" s="2">
        <v>1</v>
      </c>
      <c r="Z68" s="2">
        <v>1</v>
      </c>
      <c r="AA68" s="2">
        <v>3</v>
      </c>
      <c r="AE68" s="2">
        <v>5</v>
      </c>
      <c r="AF68" s="2">
        <v>1</v>
      </c>
      <c r="AH68" s="2">
        <v>5</v>
      </c>
      <c r="AI68" s="2">
        <v>1</v>
      </c>
      <c r="AP68" s="2">
        <v>3</v>
      </c>
      <c r="AQ68" s="2">
        <v>2</v>
      </c>
      <c r="AU68" s="2">
        <v>1</v>
      </c>
      <c r="AW68" s="2">
        <v>1</v>
      </c>
      <c r="AX68" s="2">
        <v>18</v>
      </c>
      <c r="AY68" s="2">
        <v>4</v>
      </c>
      <c r="BA68" s="2">
        <v>2</v>
      </c>
      <c r="BC68" s="2">
        <v>3</v>
      </c>
      <c r="BD68" s="2">
        <v>5</v>
      </c>
      <c r="BE68" s="2">
        <v>2</v>
      </c>
      <c r="BF68" s="2">
        <v>2</v>
      </c>
      <c r="BH68" s="2">
        <v>18</v>
      </c>
      <c r="BK68" s="2">
        <v>2</v>
      </c>
    </row>
    <row r="69" spans="1:3" ht="12.75">
      <c r="A69" s="2" t="s">
        <v>8</v>
      </c>
      <c r="C69">
        <v>2</v>
      </c>
    </row>
    <row r="70" spans="1:37" ht="12.75">
      <c r="A70" s="2" t="s">
        <v>1</v>
      </c>
      <c r="C70">
        <v>1</v>
      </c>
      <c r="K70">
        <v>1</v>
      </c>
      <c r="O70">
        <v>1</v>
      </c>
      <c r="W70">
        <v>3</v>
      </c>
      <c r="AJ70">
        <v>4</v>
      </c>
      <c r="AK70">
        <v>1</v>
      </c>
    </row>
    <row r="71" spans="1:10" ht="12.75">
      <c r="A71" s="2" t="s">
        <v>21</v>
      </c>
      <c r="J71">
        <v>1</v>
      </c>
    </row>
    <row r="72" spans="1:36" ht="12.75">
      <c r="A72" s="2" t="s">
        <v>24</v>
      </c>
      <c r="K72">
        <v>2</v>
      </c>
      <c r="AA72">
        <v>2</v>
      </c>
      <c r="AJ72">
        <v>6</v>
      </c>
    </row>
    <row r="73" spans="1:12" ht="12.75">
      <c r="A73" s="2" t="s">
        <v>29</v>
      </c>
      <c r="L73">
        <v>1</v>
      </c>
    </row>
    <row r="74" spans="1:11" ht="12.75">
      <c r="A74" s="2" t="s">
        <v>25</v>
      </c>
      <c r="K74">
        <v>1</v>
      </c>
    </row>
    <row r="75" spans="1:42" ht="12.75">
      <c r="A75" s="2" t="s">
        <v>99</v>
      </c>
      <c r="AP75">
        <v>1</v>
      </c>
    </row>
    <row r="77" spans="1:63" s="2" customFormat="1" ht="12.75">
      <c r="A77" s="2" t="s">
        <v>5</v>
      </c>
      <c r="C77" s="2">
        <v>11</v>
      </c>
      <c r="D77" s="2">
        <v>1</v>
      </c>
      <c r="E77" s="2">
        <v>2</v>
      </c>
      <c r="F77" s="2">
        <v>2</v>
      </c>
      <c r="H77" s="2">
        <v>1</v>
      </c>
      <c r="J77" s="2">
        <v>7</v>
      </c>
      <c r="K77" s="2">
        <v>1</v>
      </c>
      <c r="P77" s="2">
        <v>3</v>
      </c>
      <c r="Q77" s="2">
        <v>2</v>
      </c>
      <c r="U77" s="2">
        <v>7</v>
      </c>
      <c r="V77" s="2">
        <v>7</v>
      </c>
      <c r="X77" s="2">
        <v>1</v>
      </c>
      <c r="Y77" s="2">
        <v>9</v>
      </c>
      <c r="AA77" s="2">
        <v>3</v>
      </c>
      <c r="AH77" s="2">
        <v>3</v>
      </c>
      <c r="AI77" s="2">
        <v>1</v>
      </c>
      <c r="AJ77" s="2">
        <v>4</v>
      </c>
      <c r="AP77" s="2">
        <v>1</v>
      </c>
      <c r="AX77" s="2">
        <v>15</v>
      </c>
      <c r="AY77" s="2">
        <v>4</v>
      </c>
      <c r="BA77" s="2">
        <v>2</v>
      </c>
      <c r="BB77" s="2">
        <v>1</v>
      </c>
      <c r="BD77" s="2">
        <v>5</v>
      </c>
      <c r="BE77" s="2">
        <v>2</v>
      </c>
      <c r="BF77" s="2">
        <v>2</v>
      </c>
      <c r="BH77" s="2">
        <v>18</v>
      </c>
      <c r="BK77" s="2">
        <v>2</v>
      </c>
    </row>
    <row r="78" spans="1:37" s="2" customFormat="1" ht="12.75">
      <c r="A78" s="2" t="s">
        <v>69</v>
      </c>
      <c r="W78" s="2">
        <v>3</v>
      </c>
      <c r="AK78" s="2">
        <v>1</v>
      </c>
    </row>
    <row r="79" spans="1:43" s="2" customFormat="1" ht="12.75">
      <c r="A79" s="2" t="s">
        <v>102</v>
      </c>
      <c r="AQ79" s="2">
        <v>2</v>
      </c>
    </row>
    <row r="80" spans="1:3" ht="12.75">
      <c r="A80" s="2" t="s">
        <v>9</v>
      </c>
      <c r="C80">
        <v>1</v>
      </c>
    </row>
    <row r="81" spans="1:3" ht="12.75">
      <c r="A81" s="2" t="s">
        <v>12</v>
      </c>
      <c r="C81">
        <v>1</v>
      </c>
    </row>
    <row r="82" spans="1:60" ht="12.75">
      <c r="A82" s="2" t="s">
        <v>13</v>
      </c>
      <c r="C82">
        <v>4</v>
      </c>
      <c r="E82">
        <v>1</v>
      </c>
      <c r="P82">
        <v>1</v>
      </c>
      <c r="W82">
        <v>1</v>
      </c>
      <c r="Y82">
        <v>3</v>
      </c>
      <c r="AA82">
        <v>2</v>
      </c>
      <c r="BD82">
        <v>1</v>
      </c>
      <c r="BH82">
        <v>1</v>
      </c>
    </row>
    <row r="83" spans="1:21" ht="12.75">
      <c r="A83" s="2" t="s">
        <v>50</v>
      </c>
      <c r="Q83">
        <v>2</v>
      </c>
      <c r="U83">
        <v>1</v>
      </c>
    </row>
    <row r="84" spans="1:60" ht="12.75">
      <c r="A84" s="2" t="s">
        <v>28</v>
      </c>
      <c r="C84">
        <v>5</v>
      </c>
      <c r="E84">
        <v>1</v>
      </c>
      <c r="J84">
        <v>3</v>
      </c>
      <c r="K84">
        <v>1</v>
      </c>
      <c r="L84">
        <v>1</v>
      </c>
      <c r="M84">
        <v>3</v>
      </c>
      <c r="N84">
        <v>1</v>
      </c>
      <c r="P84">
        <v>2</v>
      </c>
      <c r="S84">
        <v>3</v>
      </c>
      <c r="T84">
        <v>5</v>
      </c>
      <c r="U84">
        <v>2</v>
      </c>
      <c r="W84">
        <v>1</v>
      </c>
      <c r="Z84">
        <v>1</v>
      </c>
      <c r="AP84">
        <v>1</v>
      </c>
      <c r="AT84">
        <v>1</v>
      </c>
      <c r="AU84">
        <v>1</v>
      </c>
      <c r="AX84">
        <v>11</v>
      </c>
      <c r="BA84">
        <v>1</v>
      </c>
      <c r="BC84">
        <v>2</v>
      </c>
      <c r="BD84">
        <v>1</v>
      </c>
      <c r="BF84">
        <v>1</v>
      </c>
      <c r="BH84">
        <v>3</v>
      </c>
    </row>
    <row r="85" spans="1:27" s="2" customFormat="1" ht="12.75">
      <c r="A85" s="2" t="s">
        <v>70</v>
      </c>
      <c r="AA85" s="2">
        <v>2</v>
      </c>
    </row>
    <row r="87" spans="1:15" ht="12.75">
      <c r="A87" s="2" t="s">
        <v>34</v>
      </c>
      <c r="O87">
        <v>1</v>
      </c>
    </row>
    <row r="88" spans="1:60" ht="12.75">
      <c r="A88" s="2" t="s">
        <v>51</v>
      </c>
      <c r="U88">
        <v>1</v>
      </c>
      <c r="AE88">
        <v>1</v>
      </c>
      <c r="AV88">
        <v>1</v>
      </c>
      <c r="BE88">
        <v>1</v>
      </c>
      <c r="BH88">
        <v>1</v>
      </c>
    </row>
    <row r="89" spans="1:36" ht="12.75">
      <c r="A89" s="2" t="s">
        <v>84</v>
      </c>
      <c r="AJ89">
        <v>3</v>
      </c>
    </row>
    <row r="90" spans="1:36" ht="12.75">
      <c r="A90" s="2" t="s">
        <v>85</v>
      </c>
      <c r="AJ90">
        <v>1</v>
      </c>
    </row>
    <row r="91" spans="1:38" ht="12.75">
      <c r="A91" s="2" t="s">
        <v>88</v>
      </c>
      <c r="AL91">
        <v>1</v>
      </c>
    </row>
    <row r="92" spans="1:38" ht="12.75">
      <c r="A92" s="2" t="s">
        <v>89</v>
      </c>
      <c r="AL92">
        <v>1</v>
      </c>
    </row>
    <row r="93" spans="1:39" ht="12.75">
      <c r="A93" s="2" t="s">
        <v>91</v>
      </c>
      <c r="AM93">
        <v>1</v>
      </c>
    </row>
    <row r="94" spans="1:41" ht="12.75">
      <c r="A94" s="2" t="s">
        <v>94</v>
      </c>
      <c r="AO94">
        <v>1</v>
      </c>
    </row>
    <row r="95" spans="1:42" ht="12.75">
      <c r="A95" s="2" t="s">
        <v>97</v>
      </c>
      <c r="AP95">
        <v>1</v>
      </c>
    </row>
    <row r="96" spans="1:42" ht="12.75">
      <c r="A96" s="2" t="s">
        <v>98</v>
      </c>
      <c r="AP96">
        <v>1</v>
      </c>
    </row>
    <row r="97" spans="1:46" ht="12.75">
      <c r="A97" s="2" t="s">
        <v>106</v>
      </c>
      <c r="AT97">
        <v>1</v>
      </c>
    </row>
    <row r="98" spans="1:50" ht="12.75">
      <c r="A98" s="2" t="s">
        <v>113</v>
      </c>
      <c r="AX98">
        <v>3</v>
      </c>
    </row>
    <row r="100" spans="1:50" ht="12.75">
      <c r="A100" s="2" t="s">
        <v>115</v>
      </c>
      <c r="AX100">
        <v>1</v>
      </c>
    </row>
    <row r="101" spans="1:50" ht="12.75">
      <c r="A101" s="2" t="s">
        <v>116</v>
      </c>
      <c r="AX101">
        <v>1</v>
      </c>
    </row>
    <row r="102" spans="1:50" ht="12.75">
      <c r="A102" s="2" t="s">
        <v>117</v>
      </c>
      <c r="AX102">
        <v>2</v>
      </c>
    </row>
    <row r="103" spans="1:50" ht="12.75">
      <c r="A103" s="2" t="s">
        <v>118</v>
      </c>
      <c r="AX103">
        <v>1</v>
      </c>
    </row>
    <row r="105" spans="1:52" ht="12.75">
      <c r="A105" s="2" t="s">
        <v>119</v>
      </c>
      <c r="AZ105">
        <v>2</v>
      </c>
    </row>
    <row r="106" spans="1:52" ht="12.75">
      <c r="A106" s="2" t="s">
        <v>120</v>
      </c>
      <c r="AZ106">
        <v>1</v>
      </c>
    </row>
    <row r="107" spans="1:53" ht="12.75">
      <c r="A107" s="2" t="s">
        <v>122</v>
      </c>
      <c r="BA107">
        <v>1</v>
      </c>
    </row>
    <row r="108" spans="1:54" ht="12.75">
      <c r="A108" s="2" t="s">
        <v>124</v>
      </c>
      <c r="BB108">
        <v>1</v>
      </c>
    </row>
    <row r="109" spans="1:56" ht="12.75">
      <c r="A109" s="2" t="s">
        <v>127</v>
      </c>
      <c r="BD109">
        <v>1</v>
      </c>
    </row>
    <row r="110" spans="1:60" ht="12.75">
      <c r="A110" s="2" t="s">
        <v>133</v>
      </c>
      <c r="BH110">
        <v>1</v>
      </c>
    </row>
    <row r="111" spans="1:63" ht="12.75">
      <c r="A111" s="2" t="s">
        <v>137</v>
      </c>
      <c r="C111">
        <v>1</v>
      </c>
      <c r="BK111">
        <v>1</v>
      </c>
    </row>
  </sheetData>
  <printOptions gridLines="1"/>
  <pageMargins left="0.1968503937007874" right="0.1968503937007874" top="0.31496062992125984" bottom="0.2755905511811024" header="0.15748031496062992" footer="0.15748031496062992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 Admin Support Staff</dc:creator>
  <cp:keywords/>
  <dc:description/>
  <cp:lastModifiedBy>Ian Goodwin</cp:lastModifiedBy>
  <cp:lastPrinted>2005-11-07T09:41:03Z</cp:lastPrinted>
  <dcterms:created xsi:type="dcterms:W3CDTF">2005-10-26T10:41:55Z</dcterms:created>
  <dcterms:modified xsi:type="dcterms:W3CDTF">2005-11-10T10:18:30Z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